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n.zinl.nl\dfs\HomeFolder\IDS\Documents\Map Leon\20230620 - Nalevering - VJ2023 - MSZ\"/>
    </mc:Choice>
  </mc:AlternateContent>
  <bookViews>
    <workbookView xWindow="0" yWindow="0" windowWidth="28800" windowHeight="12300"/>
  </bookViews>
  <sheets>
    <sheet name="indicatorset-ISID000047-verslag" sheetId="1" r:id="rId1"/>
  </sheets>
  <definedNames>
    <definedName name="_xlnm._FilterDatabase" localSheetId="0" hidden="1">'indicatorset-ISID000047-verslag'!$A$1:$AD$16</definedName>
  </definedNames>
  <calcPr calcId="162913"/>
</workbook>
</file>

<file path=xl/calcChain.xml><?xml version="1.0" encoding="utf-8"?>
<calcChain xmlns="http://schemas.openxmlformats.org/spreadsheetml/2006/main">
  <c r="U13" i="1" l="1"/>
  <c r="U14" i="1"/>
  <c r="U15" i="1"/>
  <c r="U16" i="1"/>
  <c r="U12" i="1"/>
</calcChain>
</file>

<file path=xl/sharedStrings.xml><?xml version="1.0" encoding="utf-8"?>
<sst xmlns="http://schemas.openxmlformats.org/spreadsheetml/2006/main" count="296" uniqueCount="104">
  <si>
    <t>IndicatorsetCode</t>
  </si>
  <si>
    <t>IndicatorsetNaam</t>
  </si>
  <si>
    <t>VerslagJaar</t>
  </si>
  <si>
    <t>IndicatorThema</t>
  </si>
  <si>
    <t>IndicatorCode</t>
  </si>
  <si>
    <t>IndicatorNummer</t>
  </si>
  <si>
    <t>IndicatorNaam</t>
  </si>
  <si>
    <t>IndicatorTypeNaam</t>
  </si>
  <si>
    <t>IndicatorEenheidNaam</t>
  </si>
  <si>
    <t>MeetperiodeBeginDatum</t>
  </si>
  <si>
    <t>MeetperiodeEindDatum</t>
  </si>
  <si>
    <t>AanleverfrequentieNaam</t>
  </si>
  <si>
    <t>Omschrijving</t>
  </si>
  <si>
    <t>TypeZorgaanbiederNaam</t>
  </si>
  <si>
    <t>ISID000047</t>
  </si>
  <si>
    <t>Lage Rug Hernia</t>
  </si>
  <si>
    <t>Multidisciplinair rugteam</t>
  </si>
  <si>
    <t>Structuur</t>
  </si>
  <si>
    <t>Jaarlijks</t>
  </si>
  <si>
    <t>*Multidisciplinair rugteam: team van 2 of meer medisch specialisten waaronder in ieder geval een spinaal chirurg, aangevuld met relevante andere zorgprofessionals. Het multidisciplinair rugteam bespreekt in een periodiek en structureel MDO alle patiënten met niet-evidente operatie-indicaties.</t>
  </si>
  <si>
    <t>MEDISCH SPECIALISTEN</t>
  </si>
  <si>
    <t>INID014194</t>
  </si>
  <si>
    <t>1B1</t>
  </si>
  <si>
    <t>Maken de onderstaande zorgprofessionals deel uit van het multidisciplinair rugteam? - N.v.t.</t>
  </si>
  <si>
    <t>JaNee</t>
  </si>
  <si>
    <t>INID014195</t>
  </si>
  <si>
    <t>1B2</t>
  </si>
  <si>
    <t>Maken de onderstaande zorgprofessionals deel uit van het multidisciplinair rugteam? - Neurochirurg</t>
  </si>
  <si>
    <t>INID014196</t>
  </si>
  <si>
    <t>1B3</t>
  </si>
  <si>
    <t>Maken de onderstaande zorgprofessionals deel uit van het multidisciplinair rugteam? - Orthopedisch chirurg</t>
  </si>
  <si>
    <t>INID014197</t>
  </si>
  <si>
    <t>1B4</t>
  </si>
  <si>
    <t>Maken de onderstaande zorgprofessionals deel uit van het multidisciplinair rugteam? - Neuroloog</t>
  </si>
  <si>
    <t>INID014198</t>
  </si>
  <si>
    <t>1B5</t>
  </si>
  <si>
    <t>Maken de onderstaande zorgprofessionals deel uit van het multidisciplinair rugteam? - Anesthesioloog / pijnspecialist</t>
  </si>
  <si>
    <t>INID014199</t>
  </si>
  <si>
    <t>1B6</t>
  </si>
  <si>
    <t>Maken de onderstaande zorgprofessionals deel uit van het multidisciplinair rugteam? - Radioloog</t>
  </si>
  <si>
    <t>INID014200</t>
  </si>
  <si>
    <t>1B7</t>
  </si>
  <si>
    <t>Maken de onderstaande zorgprofessionals deel uit van het multidisciplinair rugteam? - Physician assistant / verpleegkundig specialist /Gespecialiseerd verpleegkundige</t>
  </si>
  <si>
    <t>Pijnpoli</t>
  </si>
  <si>
    <t>INID014201</t>
  </si>
  <si>
    <t>2B</t>
  </si>
  <si>
    <t>Is er een pijnpoli* beschikbaar in de instelling waar de operatie heeft plaatsgevonden?</t>
  </si>
  <si>
    <t>*Pijnpoli: aanwezigheid van een multidisciplinair pijnteam onder leiding van een anesthesioloog/pijnspecialist.</t>
  </si>
  <si>
    <t>PROMs systeem</t>
  </si>
  <si>
    <t>INID014203</t>
  </si>
  <si>
    <t>3B1</t>
  </si>
  <si>
    <t>Wordt de uitkomst van de ingreep gecontroleerd middels de volgende PROM vragenlijsten: ODI, NRS en EQ5D op de volgende meetmomenten: Preoperatief*</t>
  </si>
  <si>
    <t>Proces</t>
  </si>
  <si>
    <t>*Meetmoment tussen diagnose en behandeling/operatie.</t>
  </si>
  <si>
    <t>INID014204</t>
  </si>
  <si>
    <t>3B2</t>
  </si>
  <si>
    <t>Wordt de uitkomst van de ingreep gecontroleerd middels de volgende PROM vragenlijsten: ODI, NRS en EQ5D op de volgende meetmomenten: Postoperatief**</t>
  </si>
  <si>
    <t>**Meetmoment 6-8 weken na behandeling/operatie.</t>
  </si>
  <si>
    <t>Re-operatie binnen 30 dagen</t>
  </si>
  <si>
    <t>INID014205</t>
  </si>
  <si>
    <t>4B</t>
  </si>
  <si>
    <t>Percentage verrichtingen waarbij binnen 30 dagen na operatie een re-operatie* heeft ondergaan na ongeïnstrumenteerde lumbale wervelkolomchirurgie voor degeneratieve lage rug aandoeningen.</t>
  </si>
  <si>
    <t>Uitkomst</t>
  </si>
  <si>
    <t>Percentage</t>
  </si>
  <si>
    <t>*Re-operatie: nieuwe operatie indien heropname binnen 30 dagen na ontslag.</t>
  </si>
  <si>
    <t>Complicaties</t>
  </si>
  <si>
    <t>INID014207</t>
  </si>
  <si>
    <t>5B1</t>
  </si>
  <si>
    <t>Percentage verrichtingen waarbij tijdens de operatie een liquorlekkage is opgetreden waarvoor aanvullend medisch handelen* noodzakelijk is, waaronder verlengde opnameduur.</t>
  </si>
  <si>
    <t>*Aanvullend medisch handelen: alle handelingen die niet tot het standaard behandelingsplan van de ingreep bij deze aandoening horen, bijvoorbeeld verlengde opnameduur, heropname of re-operatie.</t>
  </si>
  <si>
    <t>INID014208</t>
  </si>
  <si>
    <t>5B2</t>
  </si>
  <si>
    <t>Percentage verrichtingen waarbij een nabloeding is opgetreden waarvoor aanvullend medisch handelen* noodzakelijk is, waaronder verlengde opnameduur.</t>
  </si>
  <si>
    <t>INID014209</t>
  </si>
  <si>
    <t>5B3</t>
  </si>
  <si>
    <t>Percentage verrichtingen waarbij tijdens de operatie een diepe wondinfectie (reinterventie &amp; positieve kweek) is opgetreden waarvoor aanvullend medisch handelen* noodzakelijk is, waaronder verlengde opnameduur.</t>
  </si>
  <si>
    <t>INID014210</t>
  </si>
  <si>
    <t>5B4</t>
  </si>
  <si>
    <t>Percentage verrichtingen waarbij direct na de operatie sprake is van een toename van motorische uitval.</t>
  </si>
  <si>
    <t>sector</t>
  </si>
  <si>
    <t>MSZ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</si>
  <si>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</si>
  <si>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</si>
  <si>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</si>
  <si>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</si>
  <si>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</si>
  <si>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</si>
  <si>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</si>
  <si>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</si>
  <si>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</si>
  <si>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Park Medisch Centrum</t>
  </si>
  <si>
    <t>24402950</t>
  </si>
  <si>
    <t>Stichting Park Medisch Centrum</t>
  </si>
  <si>
    <t>3067GH</t>
  </si>
  <si>
    <t>Rotterdam</t>
  </si>
  <si>
    <t>IndicatorWaarde</t>
  </si>
  <si>
    <t>Teller</t>
  </si>
  <si>
    <t>Noemer</t>
  </si>
  <si>
    <t>Indicator_nvt</t>
  </si>
  <si>
    <t>Opmerking</t>
  </si>
  <si>
    <t>Bron</t>
  </si>
  <si>
    <t>ja</t>
  </si>
  <si>
    <t>nee</t>
  </si>
  <si>
    <t>wij doen promotie onderzoek met nieuwe vragenlijsten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</si>
</sst>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Fill="1" applyBorder="1"/>
    <xf numFmtId="0" fontId="0" fillId="0" borderId="10" xfId="0" applyFill="1" applyBorder="1" applyAlignment="1">
      <alignment horizontal="left" vertical="top"/>
    </xf>
    <xf numFmtId="0" fontId="0" fillId="0" borderId="0" xfId="0" applyFill="1"/>
    <xf numFmtId="14" fontId="0" fillId="0" borderId="10" xfId="0" applyNumberFormat="1" applyFill="1" applyBorder="1"/>
    <xf numFmtId="10" fontId="0" fillId="0" borderId="1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tabSelected="1" zoomScale="80" zoomScaleNormal="80" workbookViewId="0">
      <pane ySplit="1" topLeftCell="A2" activePane="bottomLeft" state="frozen"/>
      <selection activeCell="P1" sqref="P1"/>
      <selection pane="bottomLeft" activeCell="F40" sqref="F40"/>
    </sheetView>
  </sheetViews>
  <sheetFormatPr defaultColWidth="13.140625" defaultRowHeight="15" x14ac:dyDescent="0.25"/>
  <cols>
    <col min="1" max="1" width="10" style="3" bestFit="1" customWidth="1"/>
    <col min="2" max="2" width="15.28515625" style="3" bestFit="1" customWidth="1"/>
    <col min="3" max="3" width="23.140625" style="3" bestFit="1" customWidth="1"/>
    <col min="4" max="4" width="15.28515625" style="3" bestFit="1" customWidth="1"/>
    <col min="5" max="5" width="24.5703125" style="3" bestFit="1" customWidth="1"/>
    <col min="6" max="6" width="32.42578125" style="3" bestFit="1" customWidth="1"/>
    <col min="7" max="7" width="22.7109375" style="3" bestFit="1" customWidth="1"/>
    <col min="8" max="8" width="20" style="3" bestFit="1" customWidth="1"/>
    <col min="9" max="9" width="17.28515625" style="3" bestFit="1" customWidth="1"/>
    <col min="10" max="10" width="23.85546875" style="3" bestFit="1" customWidth="1"/>
    <col min="11" max="11" width="19.85546875" style="3" bestFit="1" customWidth="1"/>
    <col min="12" max="12" width="29.140625" style="3" bestFit="1" customWidth="1"/>
    <col min="13" max="13" width="20.85546875" style="3" bestFit="1" customWidth="1"/>
    <col min="14" max="14" width="22" style="3" bestFit="1" customWidth="1"/>
    <col min="15" max="15" width="30.28515625" style="3" bestFit="1" customWidth="1"/>
    <col min="16" max="16" width="17.85546875" style="3" bestFit="1" customWidth="1"/>
    <col min="17" max="17" width="21.28515625" style="3" bestFit="1" customWidth="1"/>
    <col min="18" max="18" width="223.42578125" style="3" bestFit="1" customWidth="1"/>
    <col min="19" max="19" width="23.42578125" style="3" bestFit="1" customWidth="1"/>
    <col min="20" max="20" width="27.140625" style="3" bestFit="1" customWidth="1"/>
    <col min="21" max="21" width="20.7109375" style="3" bestFit="1" customWidth="1"/>
    <col min="22" max="22" width="9.85546875" style="3" bestFit="1" customWidth="1"/>
    <col min="23" max="23" width="11.7109375" style="3" bestFit="1" customWidth="1"/>
    <col min="24" max="24" width="16.7109375" style="3" bestFit="1" customWidth="1"/>
    <col min="25" max="25" width="57" style="3" bestFit="1" customWidth="1"/>
    <col min="26" max="26" width="8.5703125" style="3" bestFit="1" customWidth="1"/>
    <col min="27" max="27" width="29.28515625" style="3" bestFit="1" customWidth="1"/>
    <col min="28" max="28" width="28" style="3" bestFit="1" customWidth="1"/>
    <col min="29" max="29" width="29.28515625" style="3" bestFit="1" customWidth="1"/>
    <col min="30" max="30" width="255.7109375" style="3" bestFit="1" customWidth="1"/>
    <col min="31" max="16384" width="13.140625" style="3"/>
  </cols>
  <sheetData>
    <row r="1" spans="1:30" x14ac:dyDescent="0.25">
      <c r="A1" s="1" t="s">
        <v>79</v>
      </c>
      <c r="B1" s="1" t="s">
        <v>2</v>
      </c>
      <c r="C1" s="1" t="s">
        <v>81</v>
      </c>
      <c r="D1" s="1" t="s">
        <v>82</v>
      </c>
      <c r="E1" s="1" t="s">
        <v>83</v>
      </c>
      <c r="F1" s="1" t="s">
        <v>84</v>
      </c>
      <c r="G1" s="1" t="s">
        <v>85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13</v>
      </c>
      <c r="M1" s="1" t="s">
        <v>0</v>
      </c>
      <c r="N1" s="1" t="s">
        <v>1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2" t="s">
        <v>95</v>
      </c>
      <c r="V1" s="2" t="s">
        <v>96</v>
      </c>
      <c r="W1" s="2" t="s">
        <v>97</v>
      </c>
      <c r="X1" s="2" t="s">
        <v>98</v>
      </c>
      <c r="Y1" s="2" t="s">
        <v>99</v>
      </c>
      <c r="Z1" s="2" t="s">
        <v>100</v>
      </c>
      <c r="AA1" s="1" t="s">
        <v>9</v>
      </c>
      <c r="AB1" s="1" t="s">
        <v>10</v>
      </c>
      <c r="AC1" s="1" t="s">
        <v>11</v>
      </c>
      <c r="AD1" s="1" t="s">
        <v>12</v>
      </c>
    </row>
    <row r="2" spans="1:30" x14ac:dyDescent="0.25">
      <c r="A2" s="1" t="s">
        <v>80</v>
      </c>
      <c r="B2" s="1">
        <v>2022</v>
      </c>
      <c r="C2" s="1" t="s">
        <v>90</v>
      </c>
      <c r="D2" s="1" t="s">
        <v>91</v>
      </c>
      <c r="E2" s="1">
        <v>22220163</v>
      </c>
      <c r="F2" s="1" t="s">
        <v>92</v>
      </c>
      <c r="G2" s="1">
        <v>44718098</v>
      </c>
      <c r="H2" s="1" t="s">
        <v>93</v>
      </c>
      <c r="I2" s="1" t="s">
        <v>94</v>
      </c>
      <c r="J2" s="1">
        <v>90</v>
      </c>
      <c r="K2" s="1">
        <v>22220163</v>
      </c>
      <c r="L2" s="1" t="s">
        <v>20</v>
      </c>
      <c r="M2" s="1" t="s">
        <v>14</v>
      </c>
      <c r="N2" s="1" t="s">
        <v>15</v>
      </c>
      <c r="O2" s="1" t="s">
        <v>16</v>
      </c>
      <c r="P2" s="1" t="s">
        <v>21</v>
      </c>
      <c r="Q2" s="1" t="s">
        <v>22</v>
      </c>
      <c r="R2" s="1" t="s">
        <v>23</v>
      </c>
      <c r="S2" s="1" t="s">
        <v>17</v>
      </c>
      <c r="T2" s="1" t="s">
        <v>24</v>
      </c>
      <c r="U2" s="1" t="s">
        <v>101</v>
      </c>
      <c r="V2" s="1"/>
      <c r="W2" s="1"/>
      <c r="X2" s="1"/>
      <c r="Y2" s="1"/>
      <c r="Z2" s="1"/>
      <c r="AA2" s="4">
        <v>44562</v>
      </c>
      <c r="AB2" s="4">
        <v>44926</v>
      </c>
      <c r="AC2" s="1" t="s">
        <v>18</v>
      </c>
      <c r="AD2" s="1" t="s">
        <v>19</v>
      </c>
    </row>
    <row r="3" spans="1:30" x14ac:dyDescent="0.25">
      <c r="A3" s="1" t="s">
        <v>80</v>
      </c>
      <c r="B3" s="1">
        <v>2022</v>
      </c>
      <c r="C3" s="1" t="s">
        <v>90</v>
      </c>
      <c r="D3" s="1" t="s">
        <v>91</v>
      </c>
      <c r="E3" s="1">
        <v>22220163</v>
      </c>
      <c r="F3" s="1" t="s">
        <v>92</v>
      </c>
      <c r="G3" s="1">
        <v>44718098</v>
      </c>
      <c r="H3" s="1" t="s">
        <v>93</v>
      </c>
      <c r="I3" s="1" t="s">
        <v>94</v>
      </c>
      <c r="J3" s="1">
        <v>90</v>
      </c>
      <c r="K3" s="1">
        <v>22220163</v>
      </c>
      <c r="L3" s="1" t="s">
        <v>20</v>
      </c>
      <c r="M3" s="1" t="s">
        <v>14</v>
      </c>
      <c r="N3" s="1" t="s">
        <v>15</v>
      </c>
      <c r="O3" s="1" t="s">
        <v>16</v>
      </c>
      <c r="P3" s="1" t="s">
        <v>25</v>
      </c>
      <c r="Q3" s="1" t="s">
        <v>26</v>
      </c>
      <c r="R3" s="1" t="s">
        <v>27</v>
      </c>
      <c r="S3" s="1" t="s">
        <v>17</v>
      </c>
      <c r="T3" s="1" t="s">
        <v>24</v>
      </c>
      <c r="U3" s="1" t="s">
        <v>101</v>
      </c>
      <c r="V3" s="1"/>
      <c r="W3" s="1"/>
      <c r="X3" s="1"/>
      <c r="Y3" s="1"/>
      <c r="Z3" s="1"/>
      <c r="AA3" s="4">
        <v>44562</v>
      </c>
      <c r="AB3" s="4">
        <v>44926</v>
      </c>
      <c r="AC3" s="1" t="s">
        <v>18</v>
      </c>
      <c r="AD3" s="1" t="s">
        <v>19</v>
      </c>
    </row>
    <row r="4" spans="1:30" x14ac:dyDescent="0.25">
      <c r="A4" s="1" t="s">
        <v>80</v>
      </c>
      <c r="B4" s="1">
        <v>2022</v>
      </c>
      <c r="C4" s="1" t="s">
        <v>90</v>
      </c>
      <c r="D4" s="1" t="s">
        <v>91</v>
      </c>
      <c r="E4" s="1">
        <v>22220163</v>
      </c>
      <c r="F4" s="1" t="s">
        <v>92</v>
      </c>
      <c r="G4" s="1">
        <v>44718098</v>
      </c>
      <c r="H4" s="1" t="s">
        <v>93</v>
      </c>
      <c r="I4" s="1" t="s">
        <v>94</v>
      </c>
      <c r="J4" s="1">
        <v>90</v>
      </c>
      <c r="K4" s="1">
        <v>22220163</v>
      </c>
      <c r="L4" s="1" t="s">
        <v>20</v>
      </c>
      <c r="M4" s="1" t="s">
        <v>14</v>
      </c>
      <c r="N4" s="1" t="s">
        <v>15</v>
      </c>
      <c r="O4" s="1" t="s">
        <v>16</v>
      </c>
      <c r="P4" s="1" t="s">
        <v>28</v>
      </c>
      <c r="Q4" s="1" t="s">
        <v>29</v>
      </c>
      <c r="R4" s="1" t="s">
        <v>30</v>
      </c>
      <c r="S4" s="1" t="s">
        <v>17</v>
      </c>
      <c r="T4" s="1" t="s">
        <v>24</v>
      </c>
      <c r="U4" s="1" t="s">
        <v>101</v>
      </c>
      <c r="V4" s="1"/>
      <c r="W4" s="1"/>
      <c r="X4" s="1"/>
      <c r="Y4" s="1"/>
      <c r="Z4" s="1"/>
      <c r="AA4" s="4">
        <v>44562</v>
      </c>
      <c r="AB4" s="4">
        <v>44926</v>
      </c>
      <c r="AC4" s="1" t="s">
        <v>18</v>
      </c>
      <c r="AD4" s="1" t="s">
        <v>19</v>
      </c>
    </row>
    <row r="5" spans="1:30" x14ac:dyDescent="0.25">
      <c r="A5" s="1" t="s">
        <v>80</v>
      </c>
      <c r="B5" s="1">
        <v>2022</v>
      </c>
      <c r="C5" s="1" t="s">
        <v>90</v>
      </c>
      <c r="D5" s="1" t="s">
        <v>91</v>
      </c>
      <c r="E5" s="1">
        <v>22220163</v>
      </c>
      <c r="F5" s="1" t="s">
        <v>92</v>
      </c>
      <c r="G5" s="1">
        <v>44718098</v>
      </c>
      <c r="H5" s="1" t="s">
        <v>93</v>
      </c>
      <c r="I5" s="1" t="s">
        <v>94</v>
      </c>
      <c r="J5" s="1">
        <v>90</v>
      </c>
      <c r="K5" s="1">
        <v>22220163</v>
      </c>
      <c r="L5" s="1" t="s">
        <v>20</v>
      </c>
      <c r="M5" s="1" t="s">
        <v>14</v>
      </c>
      <c r="N5" s="1" t="s">
        <v>15</v>
      </c>
      <c r="O5" s="1" t="s">
        <v>16</v>
      </c>
      <c r="P5" s="1" t="s">
        <v>31</v>
      </c>
      <c r="Q5" s="1" t="s">
        <v>32</v>
      </c>
      <c r="R5" s="1" t="s">
        <v>33</v>
      </c>
      <c r="S5" s="1" t="s">
        <v>17</v>
      </c>
      <c r="T5" s="1" t="s">
        <v>24</v>
      </c>
      <c r="U5" s="1" t="s">
        <v>101</v>
      </c>
      <c r="V5" s="1"/>
      <c r="W5" s="1"/>
      <c r="X5" s="1"/>
      <c r="Y5" s="1"/>
      <c r="Z5" s="1"/>
      <c r="AA5" s="4">
        <v>44562</v>
      </c>
      <c r="AB5" s="4">
        <v>44926</v>
      </c>
      <c r="AC5" s="1" t="s">
        <v>18</v>
      </c>
      <c r="AD5" s="1" t="s">
        <v>19</v>
      </c>
    </row>
    <row r="6" spans="1:30" x14ac:dyDescent="0.25">
      <c r="A6" s="1" t="s">
        <v>80</v>
      </c>
      <c r="B6" s="1">
        <v>2022</v>
      </c>
      <c r="C6" s="1" t="s">
        <v>90</v>
      </c>
      <c r="D6" s="1" t="s">
        <v>91</v>
      </c>
      <c r="E6" s="1">
        <v>22220163</v>
      </c>
      <c r="F6" s="1" t="s">
        <v>92</v>
      </c>
      <c r="G6" s="1">
        <v>44718098</v>
      </c>
      <c r="H6" s="1" t="s">
        <v>93</v>
      </c>
      <c r="I6" s="1" t="s">
        <v>94</v>
      </c>
      <c r="J6" s="1">
        <v>90</v>
      </c>
      <c r="K6" s="1">
        <v>22220163</v>
      </c>
      <c r="L6" s="1" t="s">
        <v>20</v>
      </c>
      <c r="M6" s="1" t="s">
        <v>14</v>
      </c>
      <c r="N6" s="1" t="s">
        <v>15</v>
      </c>
      <c r="O6" s="1" t="s">
        <v>16</v>
      </c>
      <c r="P6" s="1" t="s">
        <v>34</v>
      </c>
      <c r="Q6" s="1" t="s">
        <v>35</v>
      </c>
      <c r="R6" s="1" t="s">
        <v>36</v>
      </c>
      <c r="S6" s="1" t="s">
        <v>17</v>
      </c>
      <c r="T6" s="1" t="s">
        <v>24</v>
      </c>
      <c r="U6" s="1" t="s">
        <v>101</v>
      </c>
      <c r="V6" s="1"/>
      <c r="W6" s="1"/>
      <c r="X6" s="1"/>
      <c r="Y6" s="1"/>
      <c r="Z6" s="1"/>
      <c r="AA6" s="4">
        <v>44562</v>
      </c>
      <c r="AB6" s="4">
        <v>44926</v>
      </c>
      <c r="AC6" s="1" t="s">
        <v>18</v>
      </c>
      <c r="AD6" s="1" t="s">
        <v>19</v>
      </c>
    </row>
    <row r="7" spans="1:30" x14ac:dyDescent="0.25">
      <c r="A7" s="1" t="s">
        <v>80</v>
      </c>
      <c r="B7" s="1">
        <v>2022</v>
      </c>
      <c r="C7" s="1" t="s">
        <v>90</v>
      </c>
      <c r="D7" s="1" t="s">
        <v>91</v>
      </c>
      <c r="E7" s="1">
        <v>22220163</v>
      </c>
      <c r="F7" s="1" t="s">
        <v>92</v>
      </c>
      <c r="G7" s="1">
        <v>44718098</v>
      </c>
      <c r="H7" s="1" t="s">
        <v>93</v>
      </c>
      <c r="I7" s="1" t="s">
        <v>94</v>
      </c>
      <c r="J7" s="1">
        <v>90</v>
      </c>
      <c r="K7" s="1">
        <v>22220163</v>
      </c>
      <c r="L7" s="1" t="s">
        <v>20</v>
      </c>
      <c r="M7" s="1" t="s">
        <v>14</v>
      </c>
      <c r="N7" s="1" t="s">
        <v>15</v>
      </c>
      <c r="O7" s="1" t="s">
        <v>16</v>
      </c>
      <c r="P7" s="1" t="s">
        <v>37</v>
      </c>
      <c r="Q7" s="1" t="s">
        <v>38</v>
      </c>
      <c r="R7" s="1" t="s">
        <v>39</v>
      </c>
      <c r="S7" s="1" t="s">
        <v>17</v>
      </c>
      <c r="T7" s="1" t="s">
        <v>24</v>
      </c>
      <c r="U7" s="1" t="s">
        <v>102</v>
      </c>
      <c r="V7" s="1"/>
      <c r="W7" s="1"/>
      <c r="X7" s="1"/>
      <c r="Y7" s="1"/>
      <c r="Z7" s="1"/>
      <c r="AA7" s="4">
        <v>44562</v>
      </c>
      <c r="AB7" s="4">
        <v>44926</v>
      </c>
      <c r="AC7" s="1" t="s">
        <v>18</v>
      </c>
      <c r="AD7" s="1" t="s">
        <v>19</v>
      </c>
    </row>
    <row r="8" spans="1:30" x14ac:dyDescent="0.25">
      <c r="A8" s="1" t="s">
        <v>80</v>
      </c>
      <c r="B8" s="1">
        <v>2022</v>
      </c>
      <c r="C8" s="1" t="s">
        <v>90</v>
      </c>
      <c r="D8" s="1" t="s">
        <v>91</v>
      </c>
      <c r="E8" s="1">
        <v>22220163</v>
      </c>
      <c r="F8" s="1" t="s">
        <v>92</v>
      </c>
      <c r="G8" s="1">
        <v>44718098</v>
      </c>
      <c r="H8" s="1" t="s">
        <v>93</v>
      </c>
      <c r="I8" s="1" t="s">
        <v>94</v>
      </c>
      <c r="J8" s="1">
        <v>90</v>
      </c>
      <c r="K8" s="1">
        <v>22220163</v>
      </c>
      <c r="L8" s="1" t="s">
        <v>20</v>
      </c>
      <c r="M8" s="1" t="s">
        <v>14</v>
      </c>
      <c r="N8" s="1" t="s">
        <v>15</v>
      </c>
      <c r="O8" s="1" t="s">
        <v>16</v>
      </c>
      <c r="P8" s="1" t="s">
        <v>40</v>
      </c>
      <c r="Q8" s="1" t="s">
        <v>41</v>
      </c>
      <c r="R8" s="1" t="s">
        <v>42</v>
      </c>
      <c r="S8" s="1" t="s">
        <v>17</v>
      </c>
      <c r="T8" s="1" t="s">
        <v>24</v>
      </c>
      <c r="U8" s="1" t="s">
        <v>101</v>
      </c>
      <c r="V8" s="1"/>
      <c r="W8" s="1"/>
      <c r="X8" s="1"/>
      <c r="Y8" s="1"/>
      <c r="Z8" s="1"/>
      <c r="AA8" s="4">
        <v>44562</v>
      </c>
      <c r="AB8" s="4">
        <v>44926</v>
      </c>
      <c r="AC8" s="1" t="s">
        <v>18</v>
      </c>
      <c r="AD8" s="1" t="s">
        <v>19</v>
      </c>
    </row>
    <row r="9" spans="1:30" x14ac:dyDescent="0.25">
      <c r="A9" s="1" t="s">
        <v>80</v>
      </c>
      <c r="B9" s="1">
        <v>2022</v>
      </c>
      <c r="C9" s="1" t="s">
        <v>90</v>
      </c>
      <c r="D9" s="1" t="s">
        <v>91</v>
      </c>
      <c r="E9" s="1">
        <v>22220163</v>
      </c>
      <c r="F9" s="1" t="s">
        <v>92</v>
      </c>
      <c r="G9" s="1">
        <v>44718098</v>
      </c>
      <c r="H9" s="1" t="s">
        <v>93</v>
      </c>
      <c r="I9" s="1" t="s">
        <v>94</v>
      </c>
      <c r="J9" s="1">
        <v>90</v>
      </c>
      <c r="K9" s="1">
        <v>22220163</v>
      </c>
      <c r="L9" s="1" t="s">
        <v>20</v>
      </c>
      <c r="M9" s="1" t="s">
        <v>14</v>
      </c>
      <c r="N9" s="1" t="s">
        <v>15</v>
      </c>
      <c r="O9" s="1" t="s">
        <v>43</v>
      </c>
      <c r="P9" s="1" t="s">
        <v>44</v>
      </c>
      <c r="Q9" s="1" t="s">
        <v>45</v>
      </c>
      <c r="R9" s="1" t="s">
        <v>46</v>
      </c>
      <c r="S9" s="1" t="s">
        <v>17</v>
      </c>
      <c r="T9" s="1" t="s">
        <v>24</v>
      </c>
      <c r="U9" s="1" t="s">
        <v>101</v>
      </c>
      <c r="V9" s="1"/>
      <c r="W9" s="1"/>
      <c r="X9" s="1"/>
      <c r="Y9" s="1"/>
      <c r="Z9" s="1"/>
      <c r="AA9" s="4">
        <v>44562</v>
      </c>
      <c r="AB9" s="4">
        <v>44926</v>
      </c>
      <c r="AC9" s="1" t="s">
        <v>18</v>
      </c>
      <c r="AD9" s="1" t="s">
        <v>47</v>
      </c>
    </row>
    <row r="10" spans="1:30" x14ac:dyDescent="0.25">
      <c r="A10" s="1" t="s">
        <v>80</v>
      </c>
      <c r="B10" s="1">
        <v>2022</v>
      </c>
      <c r="C10" s="1" t="s">
        <v>90</v>
      </c>
      <c r="D10" s="1" t="s">
        <v>91</v>
      </c>
      <c r="E10" s="1">
        <v>22220163</v>
      </c>
      <c r="F10" s="1" t="s">
        <v>92</v>
      </c>
      <c r="G10" s="1">
        <v>44718098</v>
      </c>
      <c r="H10" s="1" t="s">
        <v>93</v>
      </c>
      <c r="I10" s="1" t="s">
        <v>94</v>
      </c>
      <c r="J10" s="1">
        <v>90</v>
      </c>
      <c r="K10" s="1">
        <v>22220163</v>
      </c>
      <c r="L10" s="1" t="s">
        <v>20</v>
      </c>
      <c r="M10" s="1" t="s">
        <v>14</v>
      </c>
      <c r="N10" s="1" t="s">
        <v>15</v>
      </c>
      <c r="O10" s="1" t="s">
        <v>48</v>
      </c>
      <c r="P10" s="1" t="s">
        <v>49</v>
      </c>
      <c r="Q10" s="1" t="s">
        <v>50</v>
      </c>
      <c r="R10" s="1" t="s">
        <v>51</v>
      </c>
      <c r="S10" s="1" t="s">
        <v>52</v>
      </c>
      <c r="T10" s="1" t="s">
        <v>24</v>
      </c>
      <c r="U10" s="1" t="s">
        <v>101</v>
      </c>
      <c r="V10" s="1"/>
      <c r="W10" s="1"/>
      <c r="X10" s="1"/>
      <c r="Y10" s="1" t="s">
        <v>103</v>
      </c>
      <c r="Z10" s="1"/>
      <c r="AA10" s="4">
        <v>44562</v>
      </c>
      <c r="AB10" s="4">
        <v>44926</v>
      </c>
      <c r="AC10" s="1" t="s">
        <v>18</v>
      </c>
      <c r="AD10" s="1" t="s">
        <v>53</v>
      </c>
    </row>
    <row r="11" spans="1:30" x14ac:dyDescent="0.25">
      <c r="A11" s="1" t="s">
        <v>80</v>
      </c>
      <c r="B11" s="1">
        <v>2022</v>
      </c>
      <c r="C11" s="1" t="s">
        <v>90</v>
      </c>
      <c r="D11" s="1" t="s">
        <v>91</v>
      </c>
      <c r="E11" s="1">
        <v>22220163</v>
      </c>
      <c r="F11" s="1" t="s">
        <v>92</v>
      </c>
      <c r="G11" s="1">
        <v>44718098</v>
      </c>
      <c r="H11" s="1" t="s">
        <v>93</v>
      </c>
      <c r="I11" s="1" t="s">
        <v>94</v>
      </c>
      <c r="J11" s="1">
        <v>90</v>
      </c>
      <c r="K11" s="1">
        <v>22220163</v>
      </c>
      <c r="L11" s="1" t="s">
        <v>20</v>
      </c>
      <c r="M11" s="1" t="s">
        <v>14</v>
      </c>
      <c r="N11" s="1" t="s">
        <v>15</v>
      </c>
      <c r="O11" s="1" t="s">
        <v>48</v>
      </c>
      <c r="P11" s="1" t="s">
        <v>54</v>
      </c>
      <c r="Q11" s="1" t="s">
        <v>55</v>
      </c>
      <c r="R11" s="1" t="s">
        <v>56</v>
      </c>
      <c r="S11" s="1" t="s">
        <v>52</v>
      </c>
      <c r="T11" s="1" t="s">
        <v>24</v>
      </c>
      <c r="U11" s="1" t="s">
        <v>101</v>
      </c>
      <c r="V11" s="1"/>
      <c r="W11" s="1"/>
      <c r="X11" s="1"/>
      <c r="Y11" s="1" t="s">
        <v>103</v>
      </c>
      <c r="Z11" s="1"/>
      <c r="AA11" s="4">
        <v>44562</v>
      </c>
      <c r="AB11" s="4">
        <v>44926</v>
      </c>
      <c r="AC11" s="1" t="s">
        <v>18</v>
      </c>
      <c r="AD11" s="1" t="s">
        <v>57</v>
      </c>
    </row>
    <row r="12" spans="1:30" x14ac:dyDescent="0.25">
      <c r="A12" s="1" t="s">
        <v>80</v>
      </c>
      <c r="B12" s="1">
        <v>2022</v>
      </c>
      <c r="C12" s="1" t="s">
        <v>90</v>
      </c>
      <c r="D12" s="1" t="s">
        <v>91</v>
      </c>
      <c r="E12" s="1">
        <v>22220163</v>
      </c>
      <c r="F12" s="1" t="s">
        <v>92</v>
      </c>
      <c r="G12" s="1">
        <v>44718098</v>
      </c>
      <c r="H12" s="1" t="s">
        <v>93</v>
      </c>
      <c r="I12" s="1" t="s">
        <v>94</v>
      </c>
      <c r="J12" s="1">
        <v>90</v>
      </c>
      <c r="K12" s="1">
        <v>22220163</v>
      </c>
      <c r="L12" s="1" t="s">
        <v>20</v>
      </c>
      <c r="M12" s="1" t="s">
        <v>14</v>
      </c>
      <c r="N12" s="1" t="s">
        <v>15</v>
      </c>
      <c r="O12" s="1" t="s">
        <v>58</v>
      </c>
      <c r="P12" s="1" t="s">
        <v>59</v>
      </c>
      <c r="Q12" s="1" t="s">
        <v>60</v>
      </c>
      <c r="R12" s="1" t="s">
        <v>61</v>
      </c>
      <c r="S12" s="1" t="s">
        <v>62</v>
      </c>
      <c r="T12" s="1" t="s">
        <v>63</v>
      </c>
      <c r="U12" s="5">
        <f>V12/W12</f>
        <v>4.2992261392949269E-3</v>
      </c>
      <c r="V12" s="1">
        <v>5</v>
      </c>
      <c r="W12" s="1">
        <v>1163</v>
      </c>
      <c r="X12" s="1"/>
      <c r="Y12" s="1"/>
      <c r="Z12" s="1"/>
      <c r="AA12" s="4">
        <v>44562</v>
      </c>
      <c r="AB12" s="4">
        <v>44926</v>
      </c>
      <c r="AC12" s="1" t="s">
        <v>18</v>
      </c>
      <c r="AD12" s="1" t="s">
        <v>64</v>
      </c>
    </row>
    <row r="13" spans="1:30" x14ac:dyDescent="0.25">
      <c r="A13" s="1" t="s">
        <v>80</v>
      </c>
      <c r="B13" s="1">
        <v>2022</v>
      </c>
      <c r="C13" s="1" t="s">
        <v>90</v>
      </c>
      <c r="D13" s="1" t="s">
        <v>91</v>
      </c>
      <c r="E13" s="1">
        <v>22220163</v>
      </c>
      <c r="F13" s="1" t="s">
        <v>92</v>
      </c>
      <c r="G13" s="1">
        <v>44718098</v>
      </c>
      <c r="H13" s="1" t="s">
        <v>93</v>
      </c>
      <c r="I13" s="1" t="s">
        <v>94</v>
      </c>
      <c r="J13" s="1">
        <v>90</v>
      </c>
      <c r="K13" s="1">
        <v>22220163</v>
      </c>
      <c r="L13" s="1" t="s">
        <v>20</v>
      </c>
      <c r="M13" s="1" t="s">
        <v>14</v>
      </c>
      <c r="N13" s="1" t="s">
        <v>15</v>
      </c>
      <c r="O13" s="1" t="s">
        <v>65</v>
      </c>
      <c r="P13" s="1" t="s">
        <v>66</v>
      </c>
      <c r="Q13" s="1" t="s">
        <v>67</v>
      </c>
      <c r="R13" s="1" t="s">
        <v>68</v>
      </c>
      <c r="S13" s="1" t="s">
        <v>62</v>
      </c>
      <c r="T13" s="1" t="s">
        <v>63</v>
      </c>
      <c r="U13" s="5">
        <f t="shared" ref="U13:U16" si="0">V13/W13</f>
        <v>1.7196904557179708E-3</v>
      </c>
      <c r="V13" s="1">
        <v>2</v>
      </c>
      <c r="W13" s="1">
        <v>1163</v>
      </c>
      <c r="X13" s="1"/>
      <c r="Y13" s="1"/>
      <c r="Z13" s="1"/>
      <c r="AA13" s="4">
        <v>44562</v>
      </c>
      <c r="AB13" s="4">
        <v>44926</v>
      </c>
      <c r="AC13" s="1" t="s">
        <v>18</v>
      </c>
      <c r="AD13" s="1" t="s">
        <v>69</v>
      </c>
    </row>
    <row r="14" spans="1:30" x14ac:dyDescent="0.25">
      <c r="A14" s="1" t="s">
        <v>80</v>
      </c>
      <c r="B14" s="1">
        <v>2022</v>
      </c>
      <c r="C14" s="1" t="s">
        <v>90</v>
      </c>
      <c r="D14" s="1" t="s">
        <v>91</v>
      </c>
      <c r="E14" s="1">
        <v>22220163</v>
      </c>
      <c r="F14" s="1" t="s">
        <v>92</v>
      </c>
      <c r="G14" s="1">
        <v>44718098</v>
      </c>
      <c r="H14" s="1" t="s">
        <v>93</v>
      </c>
      <c r="I14" s="1" t="s">
        <v>94</v>
      </c>
      <c r="J14" s="1">
        <v>90</v>
      </c>
      <c r="K14" s="1">
        <v>22220163</v>
      </c>
      <c r="L14" s="1" t="s">
        <v>20</v>
      </c>
      <c r="M14" s="1" t="s">
        <v>14</v>
      </c>
      <c r="N14" s="1" t="s">
        <v>15</v>
      </c>
      <c r="O14" s="1" t="s">
        <v>65</v>
      </c>
      <c r="P14" s="1" t="s">
        <v>70</v>
      </c>
      <c r="Q14" s="1" t="s">
        <v>71</v>
      </c>
      <c r="R14" s="1" t="s">
        <v>72</v>
      </c>
      <c r="S14" s="1" t="s">
        <v>62</v>
      </c>
      <c r="T14" s="1" t="s">
        <v>63</v>
      </c>
      <c r="U14" s="5">
        <f t="shared" si="0"/>
        <v>2.5795356835769563E-3</v>
      </c>
      <c r="V14" s="1">
        <v>3</v>
      </c>
      <c r="W14" s="1">
        <v>1163</v>
      </c>
      <c r="X14" s="1"/>
      <c r="Y14" s="1"/>
      <c r="Z14" s="1"/>
      <c r="AA14" s="4">
        <v>44562</v>
      </c>
      <c r="AB14" s="4">
        <v>44926</v>
      </c>
      <c r="AC14" s="1" t="s">
        <v>18</v>
      </c>
      <c r="AD14" s="1" t="s">
        <v>69</v>
      </c>
    </row>
    <row r="15" spans="1:30" x14ac:dyDescent="0.25">
      <c r="A15" s="1" t="s">
        <v>80</v>
      </c>
      <c r="B15" s="1">
        <v>2022</v>
      </c>
      <c r="C15" s="1" t="s">
        <v>90</v>
      </c>
      <c r="D15" s="1" t="s">
        <v>91</v>
      </c>
      <c r="E15" s="1">
        <v>22220163</v>
      </c>
      <c r="F15" s="1" t="s">
        <v>92</v>
      </c>
      <c r="G15" s="1">
        <v>44718098</v>
      </c>
      <c r="H15" s="1" t="s">
        <v>93</v>
      </c>
      <c r="I15" s="1" t="s">
        <v>94</v>
      </c>
      <c r="J15" s="1">
        <v>90</v>
      </c>
      <c r="K15" s="1">
        <v>22220163</v>
      </c>
      <c r="L15" s="1" t="s">
        <v>20</v>
      </c>
      <c r="M15" s="1" t="s">
        <v>14</v>
      </c>
      <c r="N15" s="1" t="s">
        <v>15</v>
      </c>
      <c r="O15" s="1" t="s">
        <v>65</v>
      </c>
      <c r="P15" s="1" t="s">
        <v>73</v>
      </c>
      <c r="Q15" s="1" t="s">
        <v>74</v>
      </c>
      <c r="R15" s="1" t="s">
        <v>75</v>
      </c>
      <c r="S15" s="1" t="s">
        <v>62</v>
      </c>
      <c r="T15" s="1" t="s">
        <v>63</v>
      </c>
      <c r="U15" s="5">
        <f t="shared" si="0"/>
        <v>3.4393809114359416E-3</v>
      </c>
      <c r="V15" s="1">
        <v>4</v>
      </c>
      <c r="W15" s="1">
        <v>1163</v>
      </c>
      <c r="X15" s="1"/>
      <c r="Y15" s="1"/>
      <c r="Z15" s="1"/>
      <c r="AA15" s="4">
        <v>44562</v>
      </c>
      <c r="AB15" s="4">
        <v>44926</v>
      </c>
      <c r="AC15" s="1" t="s">
        <v>18</v>
      </c>
      <c r="AD15" s="1" t="s">
        <v>69</v>
      </c>
    </row>
    <row r="16" spans="1:30" x14ac:dyDescent="0.25">
      <c r="A16" s="1" t="s">
        <v>80</v>
      </c>
      <c r="B16" s="1">
        <v>2022</v>
      </c>
      <c r="C16" s="1" t="s">
        <v>90</v>
      </c>
      <c r="D16" s="1" t="s">
        <v>91</v>
      </c>
      <c r="E16" s="1">
        <v>22220163</v>
      </c>
      <c r="F16" s="1" t="s">
        <v>92</v>
      </c>
      <c r="G16" s="1">
        <v>44718098</v>
      </c>
      <c r="H16" s="1" t="s">
        <v>93</v>
      </c>
      <c r="I16" s="1" t="s">
        <v>94</v>
      </c>
      <c r="J16" s="1">
        <v>90</v>
      </c>
      <c r="K16" s="1">
        <v>22220163</v>
      </c>
      <c r="L16" s="1" t="s">
        <v>20</v>
      </c>
      <c r="M16" s="1" t="s">
        <v>14</v>
      </c>
      <c r="N16" s="1" t="s">
        <v>15</v>
      </c>
      <c r="O16" s="1" t="s">
        <v>65</v>
      </c>
      <c r="P16" s="1" t="s">
        <v>76</v>
      </c>
      <c r="Q16" s="1" t="s">
        <v>77</v>
      </c>
      <c r="R16" s="1" t="s">
        <v>78</v>
      </c>
      <c r="S16" s="1" t="s">
        <v>62</v>
      </c>
      <c r="T16" s="1" t="s">
        <v>63</v>
      </c>
      <c r="U16" s="5">
        <f t="shared" si="0"/>
        <v>1.7196904557179708E-3</v>
      </c>
      <c r="V16" s="1">
        <v>2</v>
      </c>
      <c r="W16" s="1">
        <v>1163</v>
      </c>
      <c r="X16" s="1"/>
      <c r="Y16" s="1"/>
      <c r="Z16" s="1"/>
      <c r="AA16" s="4">
        <v>44562</v>
      </c>
      <c r="AB16" s="4">
        <v>44926</v>
      </c>
      <c r="AC16" s="1" t="s">
        <v>18</v>
      </c>
      <c r="AD16" s="1"/>
    </row>
  </sheetData>
  <autoFilter ref="A1:AD1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indicatorset-ISID000047-verslag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mw. I.</dc:creator>
  <cp:lastModifiedBy>Schmidt, mw. I.</cp:lastModifiedBy>
  <dcterms:created xsi:type="dcterms:W3CDTF">2023-05-01T08:36:36Z</dcterms:created>
  <dcterms:modified xsi:type="dcterms:W3CDTF">2023-06-20T09:09:31Z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